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10385\Documents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8"/>
  <c r="G47"/>
  <c r="G44"/>
  <c r="G42"/>
  <c r="G41"/>
  <c r="G36"/>
  <c r="G35"/>
  <c r="G32"/>
  <c r="G31"/>
  <c r="G29"/>
  <c r="G28"/>
  <c r="G23"/>
  <c r="G22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<sst xmlns="http://schemas.openxmlformats.org/spreadsheetml/2006/main">
  <si>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</si>
  <si>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</si>
  <si>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</si>
  <si>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</si>
  <si>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</si>
  <si>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Ｒ７波耕　施設整備　松本　排水機場付帯２工事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</si>
  <si>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</si>
  <si>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</si>
  <si>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</si>
  <si>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</si>
  <si>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</si>
  <si>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</si>
  <si>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</si>
  <si>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</si>
  <si>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</si>
  <si>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</si>
  <si>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</si>
  <si>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
_x000d_</t>
  </si>
  <si>
    <t>m3</t>
  </si>
  <si>
    <t>盛土
_x000d_</t>
  </si>
  <si>
    <t>床堀
_x000d_</t>
  </si>
  <si>
    <t>埋戻
_x000d_</t>
  </si>
  <si>
    <t>基面整正
_x000d_</t>
  </si>
  <si>
    <t>㎡</t>
  </si>
  <si>
    <t>残土運搬
_x000d_</t>
  </si>
  <si>
    <t>残土処理
_x000d_</t>
  </si>
  <si>
    <t>コンクリート構造物工
_x000d_</t>
  </si>
  <si>
    <t>重力式擁壁
_x000d_</t>
  </si>
  <si>
    <t>コンクリート
_x000d_</t>
  </si>
  <si>
    <t>型枠
_x000d_</t>
  </si>
  <si>
    <t>基礎砕石
_x000d_</t>
  </si>
  <si>
    <t>水抜きパイプ
_x000d_</t>
  </si>
  <si>
    <t>ｍ</t>
  </si>
  <si>
    <t>付帯施設工
_x000d_</t>
  </si>
  <si>
    <t>防草シート設置工
_x000d_</t>
  </si>
  <si>
    <t>防草シート
_x000d_</t>
  </si>
  <si>
    <t>舗装工
_x000d_</t>
  </si>
  <si>
    <t>表層工
_x000d_</t>
  </si>
  <si>
    <t>路盤工
_x000d_</t>
  </si>
  <si>
    <t>構造物撤去工
_x000d_</t>
  </si>
  <si>
    <t>舗装打替工
_x000d_</t>
  </si>
  <si>
    <t>舗装版切断工
_x000d_</t>
  </si>
  <si>
    <t>舗装版汚泥処理
_x000d_</t>
  </si>
  <si>
    <t>舗装版破砕工
_x000d_</t>
  </si>
  <si>
    <t>殻運搬処理工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</si>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</sst>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+G13+G22+G28+G31+G35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+G15+G16+G17+G18+G19+G20+G21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54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18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18</v>
      </c>
      <c r="F17" s="18">
        <v>18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18</v>
      </c>
      <c r="F18" s="18">
        <v>10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15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18</v>
      </c>
      <c r="F20" s="18">
        <v>41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18</v>
      </c>
      <c r="F21" s="18">
        <v>41</v>
      </c>
      <c r="G21" s="25"/>
      <c r="H21" s="20"/>
      <c r="I21" s="21">
        <v>12</v>
      </c>
      <c r="J21" s="21">
        <v>4</v>
      </c>
    </row>
    <row r="22" ht="42" customHeight="1">
      <c r="A22" s="22"/>
      <c r="B22" s="15" t="s">
        <v>26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27</v>
      </c>
      <c r="D23" s="16"/>
      <c r="E23" s="17" t="s">
        <v>13</v>
      </c>
      <c r="F23" s="18">
        <v>1</v>
      </c>
      <c r="G23" s="19">
        <f>+G24+G25+G26+G27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28</v>
      </c>
      <c r="E24" s="17" t="s">
        <v>18</v>
      </c>
      <c r="F24" s="18">
        <v>12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23</v>
      </c>
      <c r="F25" s="18">
        <v>33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23</v>
      </c>
      <c r="F26" s="18">
        <v>15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32</v>
      </c>
      <c r="F27" s="18">
        <v>4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33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34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35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15" t="s">
        <v>36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37</v>
      </c>
      <c r="D32" s="16"/>
      <c r="E32" s="17" t="s">
        <v>13</v>
      </c>
      <c r="F32" s="18">
        <v>1</v>
      </c>
      <c r="G32" s="19">
        <f>+G33+G34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37</v>
      </c>
      <c r="E33" s="17" t="s">
        <v>23</v>
      </c>
      <c r="F33" s="18">
        <v>300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38</v>
      </c>
      <c r="E34" s="17" t="s">
        <v>23</v>
      </c>
      <c r="F34" s="18">
        <v>300</v>
      </c>
      <c r="G34" s="25"/>
      <c r="H34" s="20"/>
      <c r="I34" s="21">
        <v>25</v>
      </c>
      <c r="J34" s="21">
        <v>4</v>
      </c>
    </row>
    <row r="35" ht="42" customHeight="1">
      <c r="A35" s="22"/>
      <c r="B35" s="15" t="s">
        <v>39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40</v>
      </c>
      <c r="D36" s="16"/>
      <c r="E36" s="17" t="s">
        <v>13</v>
      </c>
      <c r="F36" s="18">
        <v>1</v>
      </c>
      <c r="G36" s="19">
        <f>+G37+G38+G39+G40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41</v>
      </c>
      <c r="E37" s="17" t="s">
        <v>32</v>
      </c>
      <c r="F37" s="18">
        <v>5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42</v>
      </c>
      <c r="E38" s="17" t="s">
        <v>18</v>
      </c>
      <c r="F38" s="18">
        <v>0.01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43</v>
      </c>
      <c r="E39" s="17" t="s">
        <v>23</v>
      </c>
      <c r="F39" s="18">
        <v>150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44</v>
      </c>
      <c r="E40" s="17" t="s">
        <v>18</v>
      </c>
      <c r="F40" s="18">
        <v>6</v>
      </c>
      <c r="G40" s="25"/>
      <c r="H40" s="20"/>
      <c r="I40" s="21">
        <v>31</v>
      </c>
      <c r="J40" s="21">
        <v>4</v>
      </c>
    </row>
    <row r="41" ht="42" customHeight="1">
      <c r="A41" s="14" t="s">
        <v>45</v>
      </c>
      <c r="B41" s="15"/>
      <c r="C41" s="15"/>
      <c r="D41" s="16"/>
      <c r="E41" s="17" t="s">
        <v>13</v>
      </c>
      <c r="F41" s="18">
        <v>1</v>
      </c>
      <c r="G41" s="19">
        <f>+G42+G44</f>
        <v>0</v>
      </c>
      <c r="H41" s="20"/>
      <c r="I41" s="21">
        <v>32</v>
      </c>
      <c r="J41" s="21"/>
    </row>
    <row r="42" ht="42" customHeight="1">
      <c r="A42" s="14" t="s">
        <v>46</v>
      </c>
      <c r="B42" s="15"/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200</v>
      </c>
    </row>
    <row r="43" ht="42" customHeight="1">
      <c r="A43" s="14" t="s">
        <v>47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48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210</v>
      </c>
    </row>
    <row r="45" ht="42" customHeight="1">
      <c r="A45" s="14" t="s">
        <v>49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/>
    </row>
    <row r="46" ht="42" customHeight="1">
      <c r="A46" s="14" t="s">
        <v>50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>
        <v>220</v>
      </c>
    </row>
    <row r="47" ht="42" customHeight="1">
      <c r="A47" s="14" t="s">
        <v>51</v>
      </c>
      <c r="B47" s="15"/>
      <c r="C47" s="15"/>
      <c r="D47" s="16"/>
      <c r="E47" s="17" t="s">
        <v>13</v>
      </c>
      <c r="F47" s="18">
        <v>1</v>
      </c>
      <c r="G47" s="19">
        <f>+G10+G46</f>
        <v>0</v>
      </c>
      <c r="H47" s="20"/>
      <c r="I47" s="21">
        <v>38</v>
      </c>
      <c r="J47" s="21">
        <v>30</v>
      </c>
    </row>
    <row r="48" ht="42" customHeight="1">
      <c r="A48" s="26" t="s">
        <v>52</v>
      </c>
      <c r="B48" s="27"/>
      <c r="C48" s="27"/>
      <c r="D48" s="28"/>
      <c r="E48" s="29" t="s">
        <v>53</v>
      </c>
      <c r="F48" s="30" t="s">
        <v>53</v>
      </c>
      <c r="G48" s="31">
        <f>G47</f>
        <v>0</v>
      </c>
      <c r="I48" s="32">
        <v>39</v>
      </c>
      <c r="J48" s="32">
        <v>90</v>
      </c>
    </row>
    <row r="49" ht="42" customHeight="1"/>
    <row r="50" ht="42" customHeight="1"/>
  </sheetData>
  <sheetProtection sheet="1" objects="1" scenarios="1" spinCount="100000" saltValue="ppcn4wi6fTkmN5LsFvr+uVjCStSKD6RxQCLq/EMFpbCAp2UZ4f2GCYcEnCtCQSEeQ1xZveUUWY4UFPZ0a+o2+A==" hashValue="8RNSApKThikfXntnbq9pDX3X8E8mBW7aXPpFnz4RfxNotPeb77Cm9r7HvKflwyyvfsnp7f5zsD7hqtYA4rMsHg==" algorithmName="SHA-512" password="FD80"/>
  <mergeCells count="27">
    <mergeCell ref="A48:D4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22:D22"/>
    <mergeCell ref="C23:D23"/>
    <mergeCell ref="B28:D28"/>
    <mergeCell ref="C29:D29"/>
    <mergeCell ref="B31:D31"/>
    <mergeCell ref="C32:D32"/>
    <mergeCell ref="B35:D35"/>
    <mergeCell ref="C36:D36"/>
    <mergeCell ref="A41:D41"/>
    <mergeCell ref="A42:D42"/>
    <mergeCell ref="A43:D43"/>
    <mergeCell ref="A44:D44"/>
    <mergeCell ref="A45:D45"/>
    <mergeCell ref="A46:D46"/>
    <mergeCell ref="A47:D4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itsuki ken</cp:lastModifiedBy>
  <cp:lastPrinted>2020-10-12T05:07:54Z</cp:lastPrinted>
  <dcterms:created xsi:type="dcterms:W3CDTF">2014-01-09T08:55:00Z</dcterms:created>
  <dcterms:modified xsi:type="dcterms:W3CDTF">2025-11-17T23:34:39Z</dcterms:modified>
</cp:coreProperties>
</file>